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lpit\"/>
    </mc:Choice>
  </mc:AlternateContent>
  <xr:revisionPtr revIDLastSave="0" documentId="8_{C9B00956-8513-48C8-A8A0-154BE36B57D4}" xr6:coauthVersionLast="47" xr6:coauthVersionMax="47" xr10:uidLastSave="{00000000-0000-0000-0000-000000000000}"/>
  <bookViews>
    <workbookView xWindow="-120" yWindow="-120" windowWidth="29040" windowHeight="15720" xr2:uid="{8D67BF4A-ABC1-4AA9-B49D-EE1FDB4AE209}"/>
  </bookViews>
  <sheets>
    <sheet name="funkcje" sheetId="1" r:id="rId1"/>
    <sheet name="funkcje 2" sheetId="2" r:id="rId2"/>
    <sheet name="wykresy" sheetId="5" r:id="rId3"/>
    <sheet name="adresowanie" sheetId="3" r:id="rId4"/>
    <sheet name="różne" sheetId="4" r:id="rId5"/>
    <sheet name="różne 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" l="1"/>
  <c r="H15" i="4"/>
  <c r="H14" i="4"/>
  <c r="S2" i="4"/>
</calcChain>
</file>

<file path=xl/sharedStrings.xml><?xml version="1.0" encoding="utf-8"?>
<sst xmlns="http://schemas.openxmlformats.org/spreadsheetml/2006/main" count="147" uniqueCount="140">
  <si>
    <t>imię</t>
  </si>
  <si>
    <t>wzrost</t>
  </si>
  <si>
    <t>waga</t>
  </si>
  <si>
    <t>&gt;165 cm</t>
  </si>
  <si>
    <t>&lt; 35 kg</t>
  </si>
  <si>
    <t>Ala</t>
  </si>
  <si>
    <t>Olek</t>
  </si>
  <si>
    <t>Tola</t>
  </si>
  <si>
    <t>Jola</t>
  </si>
  <si>
    <t>Maciek</t>
  </si>
  <si>
    <t>Krzyś</t>
  </si>
  <si>
    <t>Radek</t>
  </si>
  <si>
    <t>Wojtek</t>
  </si>
  <si>
    <t>Monia</t>
  </si>
  <si>
    <t>Zbyszek</t>
  </si>
  <si>
    <t>Basia</t>
  </si>
  <si>
    <t>Zosia</t>
  </si>
  <si>
    <t>Kasia</t>
  </si>
  <si>
    <t>Małgosia</t>
  </si>
  <si>
    <t>Marek</t>
  </si>
  <si>
    <t>Czarek</t>
  </si>
  <si>
    <t>liczba osób ze wzrostem powyżej 165 cm</t>
  </si>
  <si>
    <t>liczba osób z wagą poniżej 35 kg</t>
  </si>
  <si>
    <t>średni wzrost</t>
  </si>
  <si>
    <t>śrdnia waga</t>
  </si>
  <si>
    <t>Rozwiąż zadanie stosując wybrazne funkcje. Zaprezentuj na wykresie informacje o wzroście i wadze wszystkich osób.</t>
  </si>
  <si>
    <t>STOSOWANIE FUNKCJI</t>
  </si>
  <si>
    <t xml:space="preserve">1. Przy pomocy odpowiednich funkcji oblicz średnią temperaturę oraz wskaż maksymalną i minimalną temperaturę w poszczególnych miastach i miesiącach. </t>
  </si>
  <si>
    <t>2. Stosując funkcję JEŻELI oznacz "indeks cieplny" (S10) wyrazem "CIEPŁO" wszystkie miasta, w których najwyższa temp. jest równa lub przekracza neutralny punkt temp. odczuwania ciepła (S22).</t>
  </si>
  <si>
    <t>3. Stosując funkcję JEŻELI, oznacz "indeks cieplny" (B28) wyrazem "ZIMNO" te miesiące, w których średnia temp. jest równa lub niższa od neutralnego punktu temp. odczuwania chłodu (S24).</t>
  </si>
  <si>
    <t>4. W komórce S27 i S28, stosując funkcję LICZ.JEŻELI, wykaż ile jest "ciepłych" miast i "zimnych" miesięcy w oparciu o właściwy "indeks cieplny".</t>
  </si>
  <si>
    <t>Średnie miesięczne temperatury dla wybranych miejscowości</t>
  </si>
  <si>
    <t>miesiąc</t>
  </si>
  <si>
    <t>średnia temperatura</t>
  </si>
  <si>
    <t>najwyższa temperatura</t>
  </si>
  <si>
    <t>najniższa temperatura</t>
  </si>
  <si>
    <t>indeks cieplny</t>
  </si>
  <si>
    <t>sty</t>
  </si>
  <si>
    <t>lut</t>
  </si>
  <si>
    <t>mar</t>
  </si>
  <si>
    <t>kwi</t>
  </si>
  <si>
    <t>maj</t>
  </si>
  <si>
    <t>cze</t>
  </si>
  <si>
    <t>lip</t>
  </si>
  <si>
    <t>się</t>
  </si>
  <si>
    <t>wrz</t>
  </si>
  <si>
    <t>paź</t>
  </si>
  <si>
    <t>lis</t>
  </si>
  <si>
    <t>gru</t>
  </si>
  <si>
    <t>Gdańsk</t>
  </si>
  <si>
    <t>Kraków</t>
  </si>
  <si>
    <t>Warszawa</t>
  </si>
  <si>
    <t>Poznań</t>
  </si>
  <si>
    <t>Wrocław</t>
  </si>
  <si>
    <t>Białystok</t>
  </si>
  <si>
    <t>Szczecin</t>
  </si>
  <si>
    <t>Zamość</t>
  </si>
  <si>
    <t>Neutralny punkt temperatury, odczuwania ciepła:</t>
  </si>
  <si>
    <t>Neutralny punkt temperatury, odczuwania chłodu:</t>
  </si>
  <si>
    <t>ciepłych miast:</t>
  </si>
  <si>
    <t>zimnych miesięcy:</t>
  </si>
  <si>
    <t>ADRESOWANIE MIESZANE</t>
  </si>
  <si>
    <t>Kilkoro inwestorów postanowiło wymienić swoje oszczędności na waluty obce po poniższym kursie.</t>
  </si>
  <si>
    <r>
      <t xml:space="preserve">Stosując </t>
    </r>
    <r>
      <rPr>
        <b/>
        <i/>
        <sz val="11"/>
        <color theme="9" tint="-0.249977111117893"/>
        <rFont val="Calibri"/>
        <family val="2"/>
        <charset val="238"/>
        <scheme val="minor"/>
      </rPr>
      <t>adresowanie mieszane</t>
    </r>
    <r>
      <rPr>
        <i/>
        <sz val="11"/>
        <color theme="1" tint="0.499984740745262"/>
        <rFont val="Calibri"/>
        <family val="2"/>
        <charset val="238"/>
        <scheme val="minor"/>
      </rPr>
      <t xml:space="preserve"> olicz jakie kwoty obcych walut otrzymają po wymianie.</t>
    </r>
  </si>
  <si>
    <t>kursy walut</t>
  </si>
  <si>
    <t>dolar</t>
  </si>
  <si>
    <t>euro</t>
  </si>
  <si>
    <t>frank</t>
  </si>
  <si>
    <t>funt</t>
  </si>
  <si>
    <t>USD</t>
  </si>
  <si>
    <t xml:space="preserve">EUR </t>
  </si>
  <si>
    <t>CHF</t>
  </si>
  <si>
    <t>GBP</t>
  </si>
  <si>
    <t>oszczędności</t>
  </si>
  <si>
    <t xml:space="preserve">dolar </t>
  </si>
  <si>
    <t>Jan Kowalski</t>
  </si>
  <si>
    <t>Barbara Nowak</t>
  </si>
  <si>
    <t>Krzysztof Zieliński</t>
  </si>
  <si>
    <t>Jacek Adamczyk</t>
  </si>
  <si>
    <t>Maria Dąbrowska</t>
  </si>
  <si>
    <t>Grażyna Kwiatek</t>
  </si>
  <si>
    <t>Zbigniew Włodarski</t>
  </si>
  <si>
    <t>Anna Braun</t>
  </si>
  <si>
    <t>Włodzimierz Cybulski</t>
  </si>
  <si>
    <t>Marian Janowski</t>
  </si>
  <si>
    <t>Zaprezentuj na wykresie kolumnowym oszczędności tylko tych osób, których "portfel" jest większy niż 100.000 zł</t>
  </si>
  <si>
    <t>Uzupełnij tabelkę, w której przedstawisz godzinową zmianę temperatury w ciągu całego dnia, według poniższego klucza:</t>
  </si>
  <si>
    <t>czas</t>
  </si>
  <si>
    <t>temperatura</t>
  </si>
  <si>
    <r>
      <t>o północy zanotowano 3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powyżej 0, zaś na koniec dnia o 1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mniej</t>
    </r>
  </si>
  <si>
    <t>[h]</t>
  </si>
  <si>
    <r>
      <t>[</t>
    </r>
    <r>
      <rPr>
        <b/>
        <vertAlign val="super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>C]</t>
    </r>
  </si>
  <si>
    <r>
      <t>godzinę później temperatura była wyższa o 0,5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i tak się utrzymywała przez 3 godziny</t>
    </r>
  </si>
  <si>
    <r>
      <t>następnie temperatura wzrosła o 1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i tak się utrzymywała przez 4 godziny</t>
    </r>
  </si>
  <si>
    <r>
      <t>osiem godzin po północy na termometrze było 6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</si>
  <si>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>z każdą kolejną godziną aż do 11:00 włacznie temperatura rosła o 2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</si>
  <si>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>w południe i dwie godziny później zanotowano temperaturę o 5,5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więcej niż o 9:00 rano</t>
    </r>
  </si>
  <si>
    <r>
      <t>o 13:00 było najcieplej i zanotowano 0,5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więcej niż w południe</t>
    </r>
  </si>
  <si>
    <r>
      <t>następne godziny to spadek temperatury - najpierw o 1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przez 2 godziny, a później o 2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przez następne 3 godziny</t>
    </r>
  </si>
  <si>
    <r>
      <t>o godzinie 20:00 i 21:00 było 9,5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mniej niż w najcieplejszym momencie dnia</t>
    </r>
  </si>
  <si>
    <r>
      <t>dwie ostatnie godziny to spadki temperatury o 1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a następnie o 1,5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C.</t>
    </r>
  </si>
  <si>
    <t>użyj właściwych funkcji żeby obliczyć:</t>
  </si>
  <si>
    <t>średnię temperaturę dobową:</t>
  </si>
  <si>
    <t>najwyższą temperaturę:</t>
  </si>
  <si>
    <t>najniższą temperaturę</t>
  </si>
  <si>
    <r>
      <t>zrób poniżej wykres liniowy przedstawiający zmiany godzinowe temperatury,</t>
    </r>
    <r>
      <rPr>
        <sz val="11"/>
        <color rgb="FFFF0000"/>
        <rFont val="Calibri"/>
        <family val="2"/>
        <charset val="238"/>
        <scheme val="minor"/>
      </rPr>
      <t xml:space="preserve"> nie zapomnij opisać wykresu!!!</t>
    </r>
  </si>
  <si>
    <t>Przygotuj 3 wykresy dla poniższych danych:</t>
  </si>
  <si>
    <t>1.</t>
  </si>
  <si>
    <t>wykres kolumnowy przedstawiający średnice wszystkich planet.</t>
  </si>
  <si>
    <t>2.</t>
  </si>
  <si>
    <t>wykres liniowy przedstawiający dni obiegu planet wokół Słońca.</t>
  </si>
  <si>
    <t>3.</t>
  </si>
  <si>
    <t>wykres kołowy przedstawiający wszystkie księżyce w układzie słonecznym</t>
  </si>
  <si>
    <t>LP</t>
  </si>
  <si>
    <t>Planeta</t>
  </si>
  <si>
    <t>Średnica [tyś. km]</t>
  </si>
  <si>
    <t>Czas obiegu wokół Słońca [dni]</t>
  </si>
  <si>
    <t>Księżyce</t>
  </si>
  <si>
    <t>Merkury</t>
  </si>
  <si>
    <t>Wenus</t>
  </si>
  <si>
    <t>Ziemia</t>
  </si>
  <si>
    <t>Mars</t>
  </si>
  <si>
    <t>Jowisz</t>
  </si>
  <si>
    <t>Saturn</t>
  </si>
  <si>
    <t>Uran</t>
  </si>
  <si>
    <t>Neptun</t>
  </si>
  <si>
    <t>Wszelkie pomocne obliczenia możesz wykonać w dowolnym miejscu arkusza. Zaprezentuj wyniki na wykresie liniowym.</t>
  </si>
  <si>
    <t>wartość lokaty</t>
  </si>
  <si>
    <t>oprocentowanie</t>
  </si>
  <si>
    <t>podatek</t>
  </si>
  <si>
    <t>odsetki:</t>
  </si>
  <si>
    <t>po 1 miesiącu</t>
  </si>
  <si>
    <t>po 4 miesiącach</t>
  </si>
  <si>
    <t>po 1 roku</t>
  </si>
  <si>
    <t>po 2 latach</t>
  </si>
  <si>
    <t>Oblicz wartość odsetek w kolejnych okresach, dla lokaty 50.000 zł, oprocentowanej w skali roku 8%, a podatek od zysków wynosi 19%.</t>
  </si>
  <si>
    <t>najniższa waga</t>
  </si>
  <si>
    <t>najniższa wzrost</t>
  </si>
  <si>
    <t>najwyższy wzrost</t>
  </si>
  <si>
    <t>najwyższa waga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</si>
</sst>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"/>
    <numFmt numFmtId="169" formatCode="#,##0.00\ &quot;zł&quot;"/>
    <numFmt numFmtId="170" formatCode="h:mm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26"/>
      <color theme="4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9" tint="-0.249977111117893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 tint="4.9989318521683403E-2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93">
    <xf numFmtId="0" fontId="0" fillId="0" borderId="0" xfId="0"/>
    <xf numFmtId="0" fontId="6" fillId="7" borderId="2" xfId="2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left"/>
    </xf>
    <xf numFmtId="0" fontId="0" fillId="8" borderId="2" xfId="0" applyFill="1" applyBorder="1" applyAlignment="1">
      <alignment horizontal="center"/>
    </xf>
    <xf numFmtId="0" fontId="0" fillId="9" borderId="2" xfId="0" applyFill="1" applyBorder="1"/>
    <xf numFmtId="0" fontId="6" fillId="7" borderId="2" xfId="1" applyFont="1" applyFill="1" applyBorder="1" applyAlignment="1">
      <alignment horizontal="center"/>
    </xf>
    <xf numFmtId="0" fontId="1" fillId="9" borderId="2" xfId="1" applyFill="1" applyBorder="1" applyAlignment="1">
      <alignment horizontal="center"/>
    </xf>
    <xf numFmtId="0" fontId="6" fillId="7" borderId="3" xfId="1" applyFont="1" applyFill="1" applyBorder="1" applyAlignment="1">
      <alignment horizontal="center"/>
    </xf>
    <xf numFmtId="0" fontId="6" fillId="7" borderId="4" xfId="1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168" fontId="0" fillId="0" borderId="14" xfId="0" applyNumberFormat="1" applyBorder="1" applyAlignment="1">
      <alignment horizontal="center" vertical="center"/>
    </xf>
    <xf numFmtId="0" fontId="0" fillId="14" borderId="0" xfId="0" applyFill="1" applyAlignment="1">
      <alignment horizontal="left" vertical="center" wrapText="1"/>
    </xf>
    <xf numFmtId="0" fontId="0" fillId="16" borderId="0" xfId="0" applyFill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18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0" fillId="19" borderId="2" xfId="0" applyFill="1" applyBorder="1" applyAlignment="1">
      <alignment horizontal="center"/>
    </xf>
    <xf numFmtId="0" fontId="4" fillId="19" borderId="2" xfId="0" applyFont="1" applyFill="1" applyBorder="1" applyAlignment="1">
      <alignment horizontal="center" vertical="center"/>
    </xf>
    <xf numFmtId="169" fontId="0" fillId="20" borderId="2" xfId="0" applyNumberFormat="1" applyFill="1" applyBorder="1"/>
    <xf numFmtId="0" fontId="0" fillId="0" borderId="2" xfId="0" applyBorder="1"/>
    <xf numFmtId="0" fontId="4" fillId="21" borderId="2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/>
    </xf>
    <xf numFmtId="0" fontId="0" fillId="21" borderId="2" xfId="0" applyFill="1" applyBorder="1"/>
    <xf numFmtId="169" fontId="0" fillId="0" borderId="2" xfId="0" applyNumberFormat="1" applyBorder="1"/>
    <xf numFmtId="2" fontId="0" fillId="0" borderId="2" xfId="0" applyNumberFormat="1" applyBorder="1"/>
    <xf numFmtId="0" fontId="0" fillId="0" borderId="0" xfId="0" applyProtection="1">
      <protection locked="0"/>
    </xf>
    <xf numFmtId="0" fontId="0" fillId="22" borderId="0" xfId="0" applyFill="1" applyAlignment="1" applyProtection="1">
      <alignment horizontal="left"/>
      <protection locked="0"/>
    </xf>
    <xf numFmtId="0" fontId="4" fillId="23" borderId="16" xfId="0" applyFont="1" applyFill="1" applyBorder="1" applyAlignment="1" applyProtection="1">
      <alignment horizontal="center"/>
      <protection locked="0"/>
    </xf>
    <xf numFmtId="0" fontId="4" fillId="23" borderId="17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24" borderId="18" xfId="0" applyFont="1" applyFill="1" applyBorder="1" applyAlignment="1" applyProtection="1">
      <alignment horizontal="center"/>
      <protection locked="0"/>
    </xf>
    <xf numFmtId="0" fontId="4" fillId="24" borderId="19" xfId="0" applyFont="1" applyFill="1" applyBorder="1" applyAlignment="1" applyProtection="1">
      <alignment horizontal="center"/>
      <protection locked="0"/>
    </xf>
    <xf numFmtId="170" fontId="0" fillId="0" borderId="18" xfId="0" applyNumberForma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0" xfId="0" applyBorder="1" applyAlignment="1" applyProtection="1">
      <alignment horizontal="right"/>
      <protection locked="0"/>
    </xf>
    <xf numFmtId="168" fontId="0" fillId="0" borderId="2" xfId="0" applyNumberForma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70" fontId="0" fillId="0" borderId="20" xfId="0" applyNumberForma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4" fillId="7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16" fillId="0" borderId="0" xfId="0" applyFont="1" applyFill="1"/>
    <xf numFmtId="0" fontId="6" fillId="0" borderId="2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2" xfId="3" applyFont="1" applyFill="1" applyBorder="1" applyAlignment="1">
      <alignment horizontal="left"/>
    </xf>
    <xf numFmtId="169" fontId="0" fillId="0" borderId="0" xfId="0" applyNumberFormat="1" applyFill="1"/>
    <xf numFmtId="169" fontId="0" fillId="0" borderId="0" xfId="0" applyNumberFormat="1" applyFill="1" applyProtection="1">
      <protection hidden="1"/>
    </xf>
    <xf numFmtId="169" fontId="17" fillId="0" borderId="2" xfId="5" applyNumberFormat="1" applyFont="1" applyFill="1" applyBorder="1" applyAlignment="1">
      <alignment horizontal="center"/>
    </xf>
    <xf numFmtId="10" fontId="17" fillId="0" borderId="2" xfId="5" applyNumberFormat="1" applyFont="1" applyFill="1" applyBorder="1" applyAlignment="1">
      <alignment horizontal="center"/>
    </xf>
    <xf numFmtId="0" fontId="17" fillId="0" borderId="2" xfId="5" applyFont="1" applyFill="1" applyBorder="1" applyAlignment="1">
      <alignment horizontal="center"/>
    </xf>
    <xf numFmtId="9" fontId="17" fillId="0" borderId="2" xfId="5" applyNumberFormat="1" applyFont="1" applyFill="1" applyBorder="1" applyAlignment="1">
      <alignment horizontal="center"/>
    </xf>
    <xf numFmtId="169" fontId="17" fillId="0" borderId="2" xfId="0" applyNumberFormat="1" applyFont="1" applyFill="1" applyBorder="1" applyAlignment="1">
      <alignment horizontal="center"/>
    </xf>
  </cellXfs>
  <cellStyles count="6">
    <cellStyle name="Akcent 1" xfId="3" builtinId="29"/>
    <cellStyle name="Akcent 3" xfId="4" builtinId="37"/>
    <cellStyle name="Akcent 6" xfId="5" builtinId="49"/>
    <cellStyle name="Dane wejściowe" xfId="2" builtinId="20"/>
    <cellStyle name="Dobry" xfId="1" builtinId="26"/>
    <cellStyle name="Normalny" xfId="0" builtinId="0"/>
  </cellStyles>
  <dxfs count="2">
    <dxf>
      <font>
        <color theme="9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0402-F9BB-40AE-A443-9AF958074A7D}">
  <dimension ref="B2:K20"/>
  <sheetViews>
    <sheetView tabSelected="1" workbookViewId="0">
      <selection activeCell="D28" sqref="D28"/>
    </sheetView>
  </sheetViews>
  <sheetFormatPr defaultRowHeight="15" x14ac:dyDescent="0.25"/>
  <cols>
    <col min="7" max="7" width="9.140625" customWidth="1"/>
  </cols>
  <sheetData>
    <row r="2" spans="2:11" x14ac:dyDescent="0.25">
      <c r="B2" t="s">
        <v>25</v>
      </c>
    </row>
    <row r="4" spans="2:11" x14ac:dyDescent="0.25">
      <c r="B4" s="1" t="s">
        <v>0</v>
      </c>
      <c r="C4" s="1" t="s">
        <v>1</v>
      </c>
      <c r="D4" s="1" t="s">
        <v>2</v>
      </c>
      <c r="E4" s="2" t="s">
        <v>3</v>
      </c>
      <c r="F4" s="2" t="s">
        <v>4</v>
      </c>
      <c r="H4" s="6" t="s">
        <v>21</v>
      </c>
      <c r="I4" s="6"/>
      <c r="J4" s="6"/>
      <c r="K4" s="6"/>
    </row>
    <row r="5" spans="2:11" x14ac:dyDescent="0.25">
      <c r="B5" s="3" t="s">
        <v>5</v>
      </c>
      <c r="C5" s="4">
        <v>135</v>
      </c>
      <c r="D5" s="4">
        <v>25</v>
      </c>
      <c r="E5" s="5"/>
      <c r="F5" s="5"/>
      <c r="H5" s="7"/>
      <c r="I5" s="7"/>
      <c r="J5" s="7"/>
      <c r="K5" s="7"/>
    </row>
    <row r="6" spans="2:11" x14ac:dyDescent="0.25">
      <c r="B6" s="3" t="s">
        <v>6</v>
      </c>
      <c r="C6" s="4">
        <v>166</v>
      </c>
      <c r="D6" s="4">
        <v>66</v>
      </c>
      <c r="E6" s="5"/>
      <c r="F6" s="5"/>
      <c r="H6" s="8" t="s">
        <v>22</v>
      </c>
      <c r="I6" s="9"/>
      <c r="J6" s="9"/>
      <c r="K6" s="10"/>
    </row>
    <row r="7" spans="2:11" x14ac:dyDescent="0.25">
      <c r="B7" s="3" t="s">
        <v>7</v>
      </c>
      <c r="C7" s="4">
        <v>160</v>
      </c>
      <c r="D7" s="4">
        <v>43</v>
      </c>
      <c r="E7" s="5"/>
      <c r="F7" s="5"/>
      <c r="H7" s="7"/>
      <c r="I7" s="7"/>
      <c r="J7" s="7"/>
      <c r="K7" s="7"/>
    </row>
    <row r="8" spans="2:11" x14ac:dyDescent="0.25">
      <c r="B8" s="3" t="s">
        <v>8</v>
      </c>
      <c r="C8" s="4">
        <v>159</v>
      </c>
      <c r="D8" s="4">
        <v>34</v>
      </c>
      <c r="E8" s="5"/>
      <c r="F8" s="5"/>
      <c r="H8" s="8" t="s">
        <v>23</v>
      </c>
      <c r="I8" s="9"/>
      <c r="J8" s="9"/>
      <c r="K8" s="10"/>
    </row>
    <row r="9" spans="2:11" x14ac:dyDescent="0.25">
      <c r="B9" s="3" t="s">
        <v>9</v>
      </c>
      <c r="C9" s="4">
        <v>177</v>
      </c>
      <c r="D9" s="4">
        <v>49</v>
      </c>
      <c r="E9" s="5"/>
      <c r="F9" s="5"/>
      <c r="H9" s="7"/>
      <c r="I9" s="7"/>
      <c r="J9" s="7"/>
      <c r="K9" s="7"/>
    </row>
    <row r="10" spans="2:11" x14ac:dyDescent="0.25">
      <c r="B10" s="3" t="s">
        <v>10</v>
      </c>
      <c r="C10" s="4">
        <v>151</v>
      </c>
      <c r="D10" s="4">
        <v>44</v>
      </c>
      <c r="E10" s="5"/>
      <c r="F10" s="5"/>
      <c r="H10" s="8" t="s">
        <v>24</v>
      </c>
      <c r="I10" s="9"/>
      <c r="J10" s="9"/>
      <c r="K10" s="10"/>
    </row>
    <row r="11" spans="2:11" x14ac:dyDescent="0.25">
      <c r="B11" s="3" t="s">
        <v>11</v>
      </c>
      <c r="C11" s="4">
        <v>165</v>
      </c>
      <c r="D11" s="4">
        <v>41</v>
      </c>
      <c r="E11" s="5"/>
      <c r="F11" s="5"/>
      <c r="H11" s="7"/>
      <c r="I11" s="7"/>
      <c r="J11" s="7"/>
      <c r="K11" s="7"/>
    </row>
    <row r="12" spans="2:11" x14ac:dyDescent="0.25">
      <c r="B12" s="3" t="s">
        <v>12</v>
      </c>
      <c r="C12" s="4">
        <v>165</v>
      </c>
      <c r="D12" s="4">
        <v>39</v>
      </c>
      <c r="E12" s="5"/>
      <c r="F12" s="5"/>
      <c r="H12" s="8" t="s">
        <v>137</v>
      </c>
      <c r="I12" s="9"/>
      <c r="J12" s="9"/>
      <c r="K12" s="10"/>
    </row>
    <row r="13" spans="2:11" x14ac:dyDescent="0.25">
      <c r="B13" s="3" t="s">
        <v>13</v>
      </c>
      <c r="C13" s="4">
        <v>166</v>
      </c>
      <c r="D13" s="4">
        <v>32</v>
      </c>
      <c r="E13" s="5"/>
      <c r="F13" s="5"/>
      <c r="H13" s="7"/>
      <c r="I13" s="7"/>
      <c r="J13" s="7"/>
      <c r="K13" s="7"/>
    </row>
    <row r="14" spans="2:11" x14ac:dyDescent="0.25">
      <c r="B14" s="3" t="s">
        <v>14</v>
      </c>
      <c r="C14" s="4">
        <v>172</v>
      </c>
      <c r="D14" s="4">
        <v>59</v>
      </c>
      <c r="E14" s="5"/>
      <c r="F14" s="5"/>
      <c r="H14" s="8" t="s">
        <v>136</v>
      </c>
      <c r="I14" s="9"/>
      <c r="J14" s="9"/>
      <c r="K14" s="10"/>
    </row>
    <row r="15" spans="2:11" x14ac:dyDescent="0.25">
      <c r="B15" s="3" t="s">
        <v>15</v>
      </c>
      <c r="C15" s="4">
        <v>144</v>
      </c>
      <c r="D15" s="4">
        <v>29</v>
      </c>
      <c r="E15" s="5"/>
      <c r="F15" s="5"/>
      <c r="H15" s="7"/>
      <c r="I15" s="7"/>
      <c r="J15" s="7"/>
      <c r="K15" s="7"/>
    </row>
    <row r="16" spans="2:11" x14ac:dyDescent="0.25">
      <c r="B16" s="3" t="s">
        <v>16</v>
      </c>
      <c r="C16" s="4">
        <v>156</v>
      </c>
      <c r="D16" s="4">
        <v>30</v>
      </c>
      <c r="E16" s="5"/>
      <c r="F16" s="5"/>
      <c r="H16" s="8" t="s">
        <v>138</v>
      </c>
      <c r="I16" s="9"/>
      <c r="J16" s="9"/>
      <c r="K16" s="10"/>
    </row>
    <row r="17" spans="2:11" x14ac:dyDescent="0.25">
      <c r="B17" s="3" t="s">
        <v>17</v>
      </c>
      <c r="C17" s="4">
        <v>163</v>
      </c>
      <c r="D17" s="4">
        <v>50</v>
      </c>
      <c r="E17" s="5"/>
      <c r="F17" s="5"/>
      <c r="H17" s="7"/>
      <c r="I17" s="7"/>
      <c r="J17" s="7"/>
      <c r="K17" s="7"/>
    </row>
    <row r="18" spans="2:11" x14ac:dyDescent="0.25">
      <c r="B18" s="3" t="s">
        <v>18</v>
      </c>
      <c r="C18" s="4">
        <v>165</v>
      </c>
      <c r="D18" s="4">
        <v>46</v>
      </c>
      <c r="E18" s="5"/>
      <c r="F18" s="5"/>
      <c r="H18" s="8" t="s">
        <v>139</v>
      </c>
      <c r="I18" s="9"/>
      <c r="J18" s="9"/>
      <c r="K18" s="10"/>
    </row>
    <row r="19" spans="2:11" x14ac:dyDescent="0.25">
      <c r="B19" s="3" t="s">
        <v>19</v>
      </c>
      <c r="C19" s="4">
        <v>160</v>
      </c>
      <c r="D19" s="4">
        <v>36</v>
      </c>
      <c r="E19" s="5"/>
      <c r="F19" s="5"/>
      <c r="H19" s="7"/>
      <c r="I19" s="7"/>
      <c r="J19" s="7"/>
      <c r="K19" s="7"/>
    </row>
    <row r="20" spans="2:11" x14ac:dyDescent="0.25">
      <c r="B20" s="3" t="s">
        <v>20</v>
      </c>
      <c r="C20" s="4">
        <v>171</v>
      </c>
      <c r="D20" s="4">
        <v>66</v>
      </c>
      <c r="E20" s="5"/>
      <c r="F20" s="5"/>
    </row>
  </sheetData>
  <mergeCells count="16">
    <mergeCell ref="H18:K18"/>
    <mergeCell ref="H19:K19"/>
    <mergeCell ref="H12:K12"/>
    <mergeCell ref="H13:K13"/>
    <mergeCell ref="H14:K14"/>
    <mergeCell ref="H15:K15"/>
    <mergeCell ref="H16:K16"/>
    <mergeCell ref="H17:K17"/>
    <mergeCell ref="H6:K6"/>
    <mergeCell ref="H7:K7"/>
    <mergeCell ref="H8:K8"/>
    <mergeCell ref="H9:K9"/>
    <mergeCell ref="H10:K10"/>
    <mergeCell ref="H11:K11"/>
    <mergeCell ref="H4:K4"/>
    <mergeCell ref="H5:K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E6E2-9B27-42B3-B0AF-2ACD25D101E5}">
  <dimension ref="B1:T38"/>
  <sheetViews>
    <sheetView workbookViewId="0">
      <selection activeCell="K6" sqref="K6"/>
    </sheetView>
  </sheetViews>
  <sheetFormatPr defaultRowHeight="15" x14ac:dyDescent="0.25"/>
  <cols>
    <col min="1" max="1" width="2.85546875" style="13" customWidth="1"/>
    <col min="2" max="2" width="12.7109375" style="13" bestFit="1" customWidth="1"/>
    <col min="3" max="7" width="9.140625" style="13"/>
    <col min="8" max="8" width="11.140625" style="13" bestFit="1" customWidth="1"/>
    <col min="9" max="14" width="9.140625" style="13"/>
    <col min="15" max="15" width="3" style="13" customWidth="1"/>
    <col min="16" max="19" width="11.42578125" style="13" customWidth="1"/>
    <col min="20" max="16384" width="9.140625" style="13"/>
  </cols>
  <sheetData>
    <row r="1" spans="2:20" ht="33.75" x14ac:dyDescent="0.5">
      <c r="B1" s="11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  <c r="Q1" s="12"/>
      <c r="R1" s="12"/>
      <c r="S1" s="12"/>
    </row>
    <row r="2" spans="2:20" x14ac:dyDescent="0.25">
      <c r="B2" s="14" t="s">
        <v>27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2:20" x14ac:dyDescent="0.25">
      <c r="B3" s="14" t="s">
        <v>28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2:20" x14ac:dyDescent="0.25">
      <c r="B4" s="14" t="s">
        <v>29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2:20" x14ac:dyDescent="0.25">
      <c r="B5" s="14" t="s">
        <v>30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2:20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2:20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2:20" x14ac:dyDescent="0.25">
      <c r="C8" s="16"/>
    </row>
    <row r="9" spans="2:20" x14ac:dyDescent="0.25">
      <c r="B9" s="17" t="s">
        <v>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20" x14ac:dyDescent="0.25">
      <c r="B10" s="18"/>
      <c r="C10" s="19" t="s">
        <v>32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P10" s="21" t="s">
        <v>33</v>
      </c>
      <c r="Q10" s="22" t="s">
        <v>34</v>
      </c>
      <c r="R10" s="23" t="s">
        <v>35</v>
      </c>
      <c r="S10" s="24" t="s">
        <v>36</v>
      </c>
    </row>
    <row r="11" spans="2:20" x14ac:dyDescent="0.25">
      <c r="B11" s="25"/>
      <c r="C11" s="26" t="s">
        <v>37</v>
      </c>
      <c r="D11" s="26" t="s">
        <v>38</v>
      </c>
      <c r="E11" s="26" t="s">
        <v>39</v>
      </c>
      <c r="F11" s="26" t="s">
        <v>40</v>
      </c>
      <c r="G11" s="26" t="s">
        <v>41</v>
      </c>
      <c r="H11" s="26" t="s">
        <v>42</v>
      </c>
      <c r="I11" s="26" t="s">
        <v>43</v>
      </c>
      <c r="J11" s="26" t="s">
        <v>44</v>
      </c>
      <c r="K11" s="26" t="s">
        <v>45</v>
      </c>
      <c r="L11" s="26" t="s">
        <v>46</v>
      </c>
      <c r="M11" s="26" t="s">
        <v>47</v>
      </c>
      <c r="N11" s="27" t="s">
        <v>48</v>
      </c>
      <c r="P11" s="21"/>
      <c r="Q11" s="22"/>
      <c r="R11" s="23"/>
      <c r="S11" s="24"/>
    </row>
    <row r="12" spans="2:20" x14ac:dyDescent="0.25">
      <c r="B12" s="28" t="s">
        <v>49</v>
      </c>
      <c r="C12" s="29">
        <v>-3</v>
      </c>
      <c r="D12" s="29">
        <v>-4</v>
      </c>
      <c r="E12" s="29">
        <v>4</v>
      </c>
      <c r="F12" s="29">
        <v>8</v>
      </c>
      <c r="G12" s="29">
        <v>13</v>
      </c>
      <c r="H12" s="29">
        <v>17</v>
      </c>
      <c r="I12" s="29">
        <v>19</v>
      </c>
      <c r="J12" s="29">
        <v>20</v>
      </c>
      <c r="K12" s="29">
        <v>13</v>
      </c>
      <c r="L12" s="29">
        <v>6</v>
      </c>
      <c r="M12" s="29">
        <v>4</v>
      </c>
      <c r="N12" s="30">
        <v>0</v>
      </c>
      <c r="P12" s="31"/>
      <c r="Q12" s="32"/>
      <c r="R12" s="32"/>
      <c r="S12" s="32"/>
    </row>
    <row r="13" spans="2:20" x14ac:dyDescent="0.25">
      <c r="B13" s="28" t="s">
        <v>50</v>
      </c>
      <c r="C13" s="29">
        <v>-5</v>
      </c>
      <c r="D13" s="29">
        <v>-7</v>
      </c>
      <c r="E13" s="29">
        <v>8</v>
      </c>
      <c r="F13" s="29">
        <v>9</v>
      </c>
      <c r="G13" s="29">
        <v>16</v>
      </c>
      <c r="H13" s="29">
        <v>19</v>
      </c>
      <c r="I13" s="29">
        <v>21</v>
      </c>
      <c r="J13" s="29">
        <v>22</v>
      </c>
      <c r="K13" s="29">
        <v>19</v>
      </c>
      <c r="L13" s="29">
        <v>7</v>
      </c>
      <c r="M13" s="29">
        <v>5</v>
      </c>
      <c r="N13" s="30">
        <v>2</v>
      </c>
      <c r="P13" s="31"/>
      <c r="Q13" s="32"/>
      <c r="R13" s="32"/>
      <c r="S13" s="32"/>
    </row>
    <row r="14" spans="2:20" x14ac:dyDescent="0.25">
      <c r="B14" s="28" t="s">
        <v>51</v>
      </c>
      <c r="C14" s="29">
        <v>-6</v>
      </c>
      <c r="D14" s="29">
        <v>-9</v>
      </c>
      <c r="E14" s="29">
        <v>5</v>
      </c>
      <c r="F14" s="29">
        <v>7</v>
      </c>
      <c r="G14" s="29">
        <v>15</v>
      </c>
      <c r="H14" s="29">
        <v>17</v>
      </c>
      <c r="I14" s="29">
        <v>19</v>
      </c>
      <c r="J14" s="29">
        <v>20</v>
      </c>
      <c r="K14" s="29">
        <v>16</v>
      </c>
      <c r="L14" s="29">
        <v>5</v>
      </c>
      <c r="M14" s="29">
        <v>3</v>
      </c>
      <c r="N14" s="30">
        <v>-2</v>
      </c>
      <c r="P14" s="31"/>
      <c r="Q14" s="32"/>
      <c r="R14" s="32"/>
      <c r="S14" s="32"/>
    </row>
    <row r="15" spans="2:20" x14ac:dyDescent="0.25">
      <c r="B15" s="28" t="s">
        <v>52</v>
      </c>
      <c r="C15" s="29">
        <v>-3</v>
      </c>
      <c r="D15" s="29">
        <v>-8</v>
      </c>
      <c r="E15" s="29">
        <v>6</v>
      </c>
      <c r="F15" s="29">
        <v>8</v>
      </c>
      <c r="G15" s="29">
        <v>16</v>
      </c>
      <c r="H15" s="29">
        <v>18</v>
      </c>
      <c r="I15" s="29">
        <v>21</v>
      </c>
      <c r="J15" s="29">
        <v>21</v>
      </c>
      <c r="K15" s="29">
        <v>16</v>
      </c>
      <c r="L15" s="29">
        <v>6</v>
      </c>
      <c r="M15" s="29">
        <v>3</v>
      </c>
      <c r="N15" s="30">
        <v>-1</v>
      </c>
      <c r="P15" s="31"/>
      <c r="Q15" s="32"/>
      <c r="R15" s="32"/>
      <c r="S15" s="32"/>
    </row>
    <row r="16" spans="2:20" x14ac:dyDescent="0.25">
      <c r="B16" s="28" t="s">
        <v>53</v>
      </c>
      <c r="C16" s="29">
        <v>-4</v>
      </c>
      <c r="D16" s="29">
        <v>-5</v>
      </c>
      <c r="E16" s="29">
        <v>4</v>
      </c>
      <c r="F16" s="29">
        <v>9</v>
      </c>
      <c r="G16" s="29">
        <v>16</v>
      </c>
      <c r="H16" s="29">
        <v>20</v>
      </c>
      <c r="I16" s="29">
        <v>22</v>
      </c>
      <c r="J16" s="29">
        <v>23</v>
      </c>
      <c r="K16" s="29">
        <v>18</v>
      </c>
      <c r="L16" s="29">
        <v>7</v>
      </c>
      <c r="M16" s="29">
        <v>6</v>
      </c>
      <c r="N16" s="30">
        <v>3</v>
      </c>
      <c r="P16" s="31"/>
      <c r="Q16" s="32"/>
      <c r="R16" s="32"/>
      <c r="S16" s="32"/>
    </row>
    <row r="17" spans="2:19" x14ac:dyDescent="0.25">
      <c r="B17" s="28" t="s">
        <v>54</v>
      </c>
      <c r="C17" s="29">
        <v>-10</v>
      </c>
      <c r="D17" s="29">
        <v>-12</v>
      </c>
      <c r="E17" s="29">
        <v>2</v>
      </c>
      <c r="F17" s="29">
        <v>6</v>
      </c>
      <c r="G17" s="29">
        <v>9</v>
      </c>
      <c r="H17" s="29">
        <v>14</v>
      </c>
      <c r="I17" s="29">
        <v>20</v>
      </c>
      <c r="J17" s="29">
        <v>20</v>
      </c>
      <c r="K17" s="29">
        <v>15</v>
      </c>
      <c r="L17" s="29">
        <v>4</v>
      </c>
      <c r="M17" s="29">
        <v>1</v>
      </c>
      <c r="N17" s="30">
        <v>-4</v>
      </c>
      <c r="P17" s="31"/>
      <c r="Q17" s="32"/>
      <c r="R17" s="32"/>
      <c r="S17" s="32"/>
    </row>
    <row r="18" spans="2:19" x14ac:dyDescent="0.25">
      <c r="B18" s="28" t="s">
        <v>55</v>
      </c>
      <c r="C18" s="29">
        <v>-2</v>
      </c>
      <c r="D18" s="29">
        <v>-4</v>
      </c>
      <c r="E18" s="29">
        <v>5</v>
      </c>
      <c r="F18" s="29">
        <v>8</v>
      </c>
      <c r="G18" s="29">
        <v>12</v>
      </c>
      <c r="H18" s="29">
        <v>17</v>
      </c>
      <c r="I18" s="29">
        <v>19</v>
      </c>
      <c r="J18" s="29">
        <v>19</v>
      </c>
      <c r="K18" s="29">
        <v>12</v>
      </c>
      <c r="L18" s="29">
        <v>5</v>
      </c>
      <c r="M18" s="29">
        <v>4</v>
      </c>
      <c r="N18" s="30">
        <v>0</v>
      </c>
      <c r="P18" s="31"/>
      <c r="Q18" s="32"/>
      <c r="R18" s="32"/>
      <c r="S18" s="32"/>
    </row>
    <row r="19" spans="2:19" x14ac:dyDescent="0.25">
      <c r="B19" s="33" t="s">
        <v>56</v>
      </c>
      <c r="C19" s="34">
        <v>-7</v>
      </c>
      <c r="D19" s="34">
        <v>-3</v>
      </c>
      <c r="E19" s="34">
        <v>6</v>
      </c>
      <c r="F19" s="34">
        <v>10</v>
      </c>
      <c r="G19" s="34">
        <v>16</v>
      </c>
      <c r="H19" s="34">
        <v>17</v>
      </c>
      <c r="I19" s="34">
        <v>21</v>
      </c>
      <c r="J19" s="34">
        <v>20</v>
      </c>
      <c r="K19" s="34">
        <v>17</v>
      </c>
      <c r="L19" s="34">
        <v>7</v>
      </c>
      <c r="M19" s="34">
        <v>5</v>
      </c>
      <c r="N19" s="35">
        <v>-1</v>
      </c>
      <c r="P19" s="31"/>
      <c r="Q19" s="32"/>
      <c r="R19" s="32"/>
      <c r="S19" s="32"/>
    </row>
    <row r="22" spans="2:19" x14ac:dyDescent="0.25">
      <c r="B22" s="21" t="s">
        <v>33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P22" s="37" t="s">
        <v>57</v>
      </c>
      <c r="Q22" s="37"/>
      <c r="R22" s="37"/>
      <c r="S22" s="38">
        <v>21</v>
      </c>
    </row>
    <row r="23" spans="2:19" x14ac:dyDescent="0.25">
      <c r="B23" s="2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P23" s="37"/>
      <c r="Q23" s="37"/>
      <c r="R23" s="37"/>
      <c r="S23" s="38"/>
    </row>
    <row r="24" spans="2:19" x14ac:dyDescent="0.25">
      <c r="B24" s="40" t="s">
        <v>34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41" t="s">
        <v>58</v>
      </c>
      <c r="Q24" s="41"/>
      <c r="R24" s="41"/>
      <c r="S24" s="38">
        <v>5</v>
      </c>
    </row>
    <row r="25" spans="2:19" x14ac:dyDescent="0.25"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P25" s="41"/>
      <c r="Q25" s="41"/>
      <c r="R25" s="41"/>
      <c r="S25" s="38"/>
    </row>
    <row r="26" spans="2:19" x14ac:dyDescent="0.25">
      <c r="B26" s="23" t="s">
        <v>35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19" x14ac:dyDescent="0.25">
      <c r="B27" s="23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R27" s="42" t="s">
        <v>59</v>
      </c>
      <c r="S27" s="43"/>
    </row>
    <row r="28" spans="2:19" x14ac:dyDescent="0.25">
      <c r="B28" s="24" t="s">
        <v>36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R28" s="42" t="s">
        <v>60</v>
      </c>
      <c r="S28" s="44"/>
    </row>
    <row r="29" spans="2:19" x14ac:dyDescent="0.25">
      <c r="B29" s="24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2:19" x14ac:dyDescent="0.25">
      <c r="B30" s="16"/>
      <c r="G30" s="45"/>
      <c r="H30" s="45"/>
    </row>
    <row r="31" spans="2:19" x14ac:dyDescent="0.25">
      <c r="H31" s="45"/>
    </row>
    <row r="32" spans="2:19" x14ac:dyDescent="0.25">
      <c r="G32" s="45"/>
      <c r="H32" s="45"/>
    </row>
    <row r="33" spans="2:8" x14ac:dyDescent="0.25">
      <c r="G33" s="45"/>
      <c r="H33" s="45"/>
    </row>
    <row r="34" spans="2:8" x14ac:dyDescent="0.25">
      <c r="G34" s="45"/>
      <c r="H34" s="45"/>
    </row>
    <row r="35" spans="2:8" x14ac:dyDescent="0.25">
      <c r="B35" s="16"/>
      <c r="G35" s="45"/>
      <c r="H35" s="45"/>
    </row>
    <row r="36" spans="2:8" x14ac:dyDescent="0.25">
      <c r="B36" s="16"/>
      <c r="G36" s="45"/>
      <c r="H36" s="45"/>
    </row>
    <row r="37" spans="2:8" x14ac:dyDescent="0.25">
      <c r="B37" s="16"/>
      <c r="G37" s="45"/>
      <c r="H37" s="45"/>
    </row>
    <row r="38" spans="2:8" x14ac:dyDescent="0.25">
      <c r="B38" s="16"/>
      <c r="G38" s="45"/>
      <c r="H38" s="45"/>
    </row>
  </sheetData>
  <mergeCells count="63">
    <mergeCell ref="N28:N29"/>
    <mergeCell ref="H28:H29"/>
    <mergeCell ref="I28:I29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I26:I27"/>
    <mergeCell ref="J26:J27"/>
    <mergeCell ref="K26:K27"/>
    <mergeCell ref="L26:L27"/>
    <mergeCell ref="M26:M27"/>
    <mergeCell ref="N26:N27"/>
    <mergeCell ref="N24:N25"/>
    <mergeCell ref="P24:R25"/>
    <mergeCell ref="S24:S25"/>
    <mergeCell ref="B26:B27"/>
    <mergeCell ref="C26:C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K22:K23"/>
    <mergeCell ref="L22:L23"/>
    <mergeCell ref="M22:M23"/>
    <mergeCell ref="N22:N23"/>
    <mergeCell ref="P22:R23"/>
    <mergeCell ref="S22:S23"/>
    <mergeCell ref="S10:S1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B1:N1"/>
    <mergeCell ref="B9:N9"/>
    <mergeCell ref="C10:N10"/>
    <mergeCell ref="P10:P11"/>
    <mergeCell ref="Q10:Q11"/>
    <mergeCell ref="R10:R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E53C-87E4-4685-B523-F81E7D9FA252}">
  <dimension ref="B2:F15"/>
  <sheetViews>
    <sheetView workbookViewId="0">
      <selection activeCell="E36" sqref="E36"/>
    </sheetView>
  </sheetViews>
  <sheetFormatPr defaultRowHeight="15" x14ac:dyDescent="0.25"/>
  <cols>
    <col min="2" max="2" width="5.140625" customWidth="1"/>
    <col min="4" max="4" width="16.85546875" bestFit="1" customWidth="1"/>
    <col min="5" max="5" width="28.5703125" bestFit="1" customWidth="1"/>
  </cols>
  <sheetData>
    <row r="2" spans="2:6" x14ac:dyDescent="0.25">
      <c r="B2" t="s">
        <v>106</v>
      </c>
    </row>
    <row r="3" spans="2:6" x14ac:dyDescent="0.25">
      <c r="B3" t="s">
        <v>107</v>
      </c>
      <c r="C3" t="s">
        <v>108</v>
      </c>
    </row>
    <row r="4" spans="2:6" x14ac:dyDescent="0.25">
      <c r="B4" t="s">
        <v>109</v>
      </c>
      <c r="C4" t="s">
        <v>110</v>
      </c>
    </row>
    <row r="5" spans="2:6" x14ac:dyDescent="0.25">
      <c r="B5" t="s">
        <v>111</v>
      </c>
      <c r="C5" t="s">
        <v>112</v>
      </c>
    </row>
    <row r="7" spans="2:6" x14ac:dyDescent="0.25">
      <c r="B7" s="77" t="s">
        <v>113</v>
      </c>
      <c r="C7" s="77" t="s">
        <v>114</v>
      </c>
      <c r="D7" s="77" t="s">
        <v>115</v>
      </c>
      <c r="E7" s="77" t="s">
        <v>116</v>
      </c>
      <c r="F7" s="77" t="s">
        <v>117</v>
      </c>
    </row>
    <row r="8" spans="2:6" x14ac:dyDescent="0.25">
      <c r="B8" s="77">
        <v>1</v>
      </c>
      <c r="C8" s="51" t="s">
        <v>118</v>
      </c>
      <c r="D8" s="78">
        <v>4879</v>
      </c>
      <c r="E8" s="78">
        <v>88</v>
      </c>
      <c r="F8" s="78">
        <v>0</v>
      </c>
    </row>
    <row r="9" spans="2:6" x14ac:dyDescent="0.25">
      <c r="B9" s="77">
        <v>2</v>
      </c>
      <c r="C9" s="51" t="s">
        <v>119</v>
      </c>
      <c r="D9" s="78">
        <v>12104</v>
      </c>
      <c r="E9" s="78">
        <v>224</v>
      </c>
      <c r="F9" s="78">
        <v>0</v>
      </c>
    </row>
    <row r="10" spans="2:6" x14ac:dyDescent="0.25">
      <c r="B10" s="77">
        <v>3</v>
      </c>
      <c r="C10" s="51" t="s">
        <v>120</v>
      </c>
      <c r="D10" s="78">
        <v>12756</v>
      </c>
      <c r="E10" s="78">
        <v>365</v>
      </c>
      <c r="F10" s="78">
        <v>1</v>
      </c>
    </row>
    <row r="11" spans="2:6" x14ac:dyDescent="0.25">
      <c r="B11" s="77">
        <v>4</v>
      </c>
      <c r="C11" s="51" t="s">
        <v>121</v>
      </c>
      <c r="D11" s="78">
        <v>6805</v>
      </c>
      <c r="E11" s="78">
        <v>687</v>
      </c>
      <c r="F11" s="78">
        <v>2</v>
      </c>
    </row>
    <row r="12" spans="2:6" x14ac:dyDescent="0.25">
      <c r="B12" s="77">
        <v>5</v>
      </c>
      <c r="C12" s="51" t="s">
        <v>122</v>
      </c>
      <c r="D12" s="78">
        <v>142984</v>
      </c>
      <c r="E12" s="78">
        <v>4333</v>
      </c>
      <c r="F12" s="78">
        <v>79</v>
      </c>
    </row>
    <row r="13" spans="2:6" x14ac:dyDescent="0.25">
      <c r="B13" s="77">
        <v>6</v>
      </c>
      <c r="C13" s="51" t="s">
        <v>123</v>
      </c>
      <c r="D13" s="78">
        <v>120536</v>
      </c>
      <c r="E13" s="78">
        <v>10756</v>
      </c>
      <c r="F13" s="78">
        <v>62</v>
      </c>
    </row>
    <row r="14" spans="2:6" x14ac:dyDescent="0.25">
      <c r="B14" s="77">
        <v>7</v>
      </c>
      <c r="C14" s="51" t="s">
        <v>124</v>
      </c>
      <c r="D14" s="78">
        <v>51118</v>
      </c>
      <c r="E14" s="78">
        <v>30707</v>
      </c>
      <c r="F14" s="78">
        <v>27</v>
      </c>
    </row>
    <row r="15" spans="2:6" x14ac:dyDescent="0.25">
      <c r="B15" s="77">
        <v>8</v>
      </c>
      <c r="C15" s="51" t="s">
        <v>125</v>
      </c>
      <c r="D15" s="78">
        <v>49528</v>
      </c>
      <c r="E15" s="78">
        <v>60223</v>
      </c>
      <c r="F15" s="78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4473-D709-45E2-A206-1BE4C57C0657}">
  <dimension ref="A1:G22"/>
  <sheetViews>
    <sheetView workbookViewId="0">
      <selection activeCell="B4" sqref="B4"/>
    </sheetView>
  </sheetViews>
  <sheetFormatPr defaultRowHeight="15" x14ac:dyDescent="0.25"/>
  <cols>
    <col min="1" max="1" width="4.42578125" customWidth="1"/>
    <col min="2" max="2" width="24" customWidth="1"/>
    <col min="3" max="3" width="17.7109375" customWidth="1"/>
    <col min="4" max="7" width="14.28515625" customWidth="1"/>
  </cols>
  <sheetData>
    <row r="1" spans="1:7" ht="33.75" x14ac:dyDescent="0.5">
      <c r="B1" s="11" t="s">
        <v>61</v>
      </c>
      <c r="C1" s="11"/>
      <c r="D1" s="11"/>
      <c r="E1" s="11"/>
      <c r="F1" s="11"/>
      <c r="G1" s="11"/>
    </row>
    <row r="2" spans="1:7" x14ac:dyDescent="0.25">
      <c r="B2" s="46" t="s">
        <v>62</v>
      </c>
    </row>
    <row r="3" spans="1:7" x14ac:dyDescent="0.25">
      <c r="B3" s="46" t="s">
        <v>63</v>
      </c>
    </row>
    <row r="4" spans="1:7" x14ac:dyDescent="0.25">
      <c r="B4" s="46" t="s">
        <v>85</v>
      </c>
    </row>
    <row r="5" spans="1:7" x14ac:dyDescent="0.25">
      <c r="B5" s="47"/>
    </row>
    <row r="6" spans="1:7" x14ac:dyDescent="0.25">
      <c r="D6" s="48" t="s">
        <v>64</v>
      </c>
      <c r="E6" s="48"/>
      <c r="F6" s="48"/>
      <c r="G6" s="48"/>
    </row>
    <row r="7" spans="1:7" s="13" customFormat="1" ht="30.75" customHeight="1" x14ac:dyDescent="0.25">
      <c r="D7" s="49" t="s">
        <v>65</v>
      </c>
      <c r="E7" s="49" t="s">
        <v>66</v>
      </c>
      <c r="F7" s="49" t="s">
        <v>67</v>
      </c>
      <c r="G7" s="49" t="s">
        <v>68</v>
      </c>
    </row>
    <row r="8" spans="1:7" s="13" customFormat="1" ht="30.75" customHeight="1" x14ac:dyDescent="0.25">
      <c r="D8" s="49" t="s">
        <v>69</v>
      </c>
      <c r="E8" s="49" t="s">
        <v>70</v>
      </c>
      <c r="F8" s="49" t="s">
        <v>71</v>
      </c>
      <c r="G8" s="49" t="s">
        <v>72</v>
      </c>
    </row>
    <row r="9" spans="1:7" s="13" customFormat="1" ht="14.25" customHeight="1" x14ac:dyDescent="0.25">
      <c r="D9" s="50">
        <v>4.18</v>
      </c>
      <c r="E9" s="50">
        <v>4.7</v>
      </c>
      <c r="F9" s="50">
        <v>4.5</v>
      </c>
      <c r="G9" s="50">
        <v>5.55</v>
      </c>
    </row>
    <row r="10" spans="1:7" s="13" customFormat="1" ht="14.25" customHeight="1" x14ac:dyDescent="0.25"/>
    <row r="12" spans="1:7" x14ac:dyDescent="0.25">
      <c r="A12" s="51"/>
      <c r="B12" s="51"/>
      <c r="C12" s="52" t="s">
        <v>73</v>
      </c>
      <c r="D12" s="53" t="s">
        <v>74</v>
      </c>
      <c r="E12" s="53" t="s">
        <v>66</v>
      </c>
      <c r="F12" s="53" t="s">
        <v>67</v>
      </c>
      <c r="G12" s="53" t="s">
        <v>68</v>
      </c>
    </row>
    <row r="13" spans="1:7" x14ac:dyDescent="0.25">
      <c r="A13" s="54">
        <v>1</v>
      </c>
      <c r="B13" s="51" t="s">
        <v>75</v>
      </c>
      <c r="C13" s="55">
        <v>56000</v>
      </c>
      <c r="D13" s="56"/>
      <c r="E13" s="56"/>
      <c r="F13" s="56"/>
      <c r="G13" s="56"/>
    </row>
    <row r="14" spans="1:7" x14ac:dyDescent="0.25">
      <c r="A14" s="54">
        <v>2</v>
      </c>
      <c r="B14" s="51" t="s">
        <v>76</v>
      </c>
      <c r="C14" s="55">
        <v>123000</v>
      </c>
      <c r="D14" s="56"/>
      <c r="E14" s="56"/>
      <c r="F14" s="56"/>
      <c r="G14" s="56"/>
    </row>
    <row r="15" spans="1:7" x14ac:dyDescent="0.25">
      <c r="A15" s="54">
        <v>3</v>
      </c>
      <c r="B15" s="51" t="s">
        <v>77</v>
      </c>
      <c r="C15" s="55">
        <v>39000</v>
      </c>
      <c r="D15" s="56"/>
      <c r="E15" s="56"/>
      <c r="F15" s="56"/>
      <c r="G15" s="56"/>
    </row>
    <row r="16" spans="1:7" x14ac:dyDescent="0.25">
      <c r="A16" s="54">
        <v>4</v>
      </c>
      <c r="B16" s="51" t="s">
        <v>78</v>
      </c>
      <c r="C16" s="55">
        <v>145000</v>
      </c>
      <c r="D16" s="56"/>
      <c r="E16" s="56"/>
      <c r="F16" s="56"/>
      <c r="G16" s="56"/>
    </row>
    <row r="17" spans="1:7" x14ac:dyDescent="0.25">
      <c r="A17" s="54">
        <v>5</v>
      </c>
      <c r="B17" s="51" t="s">
        <v>79</v>
      </c>
      <c r="C17" s="55">
        <v>88000</v>
      </c>
      <c r="D17" s="56"/>
      <c r="E17" s="56"/>
      <c r="F17" s="56"/>
      <c r="G17" s="56"/>
    </row>
    <row r="18" spans="1:7" x14ac:dyDescent="0.25">
      <c r="A18" s="54">
        <v>6</v>
      </c>
      <c r="B18" s="51" t="s">
        <v>80</v>
      </c>
      <c r="C18" s="55">
        <v>95000</v>
      </c>
      <c r="D18" s="56"/>
      <c r="E18" s="56"/>
      <c r="F18" s="56"/>
      <c r="G18" s="56"/>
    </row>
    <row r="19" spans="1:7" x14ac:dyDescent="0.25">
      <c r="A19" s="54">
        <v>7</v>
      </c>
      <c r="B19" s="51" t="s">
        <v>81</v>
      </c>
      <c r="C19" s="55">
        <v>410000</v>
      </c>
      <c r="D19" s="56"/>
      <c r="E19" s="56"/>
      <c r="F19" s="56"/>
      <c r="G19" s="56"/>
    </row>
    <row r="20" spans="1:7" x14ac:dyDescent="0.25">
      <c r="A20" s="54">
        <v>8</v>
      </c>
      <c r="B20" s="51" t="s">
        <v>82</v>
      </c>
      <c r="C20" s="55">
        <v>46000</v>
      </c>
      <c r="D20" s="56"/>
      <c r="E20" s="56"/>
      <c r="F20" s="56"/>
      <c r="G20" s="56"/>
    </row>
    <row r="21" spans="1:7" x14ac:dyDescent="0.25">
      <c r="A21" s="54">
        <v>9</v>
      </c>
      <c r="B21" s="51" t="s">
        <v>83</v>
      </c>
      <c r="C21" s="55">
        <v>72000</v>
      </c>
      <c r="D21" s="56"/>
      <c r="E21" s="56"/>
      <c r="F21" s="56"/>
      <c r="G21" s="56"/>
    </row>
    <row r="22" spans="1:7" x14ac:dyDescent="0.25">
      <c r="A22" s="54">
        <v>10</v>
      </c>
      <c r="B22" s="51" t="s">
        <v>84</v>
      </c>
      <c r="C22" s="55">
        <v>189000</v>
      </c>
      <c r="D22" s="56"/>
      <c r="E22" s="56"/>
      <c r="F22" s="56"/>
      <c r="G22" s="56"/>
    </row>
  </sheetData>
  <mergeCells count="2">
    <mergeCell ref="B1:G1"/>
    <mergeCell ref="D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4983-1C9B-4592-82A7-393B04B1AC5A}">
  <dimension ref="B1:T28"/>
  <sheetViews>
    <sheetView workbookViewId="0">
      <selection activeCell="I28" sqref="I28"/>
    </sheetView>
  </sheetViews>
  <sheetFormatPr defaultRowHeight="15" x14ac:dyDescent="0.25"/>
  <cols>
    <col min="1" max="1" width="9.140625" style="57"/>
    <col min="2" max="2" width="3.28515625" style="57" customWidth="1"/>
    <col min="3" max="16" width="9.140625" style="57"/>
    <col min="17" max="17" width="12.140625" style="57" bestFit="1" customWidth="1"/>
    <col min="18" max="16384" width="9.140625" style="57"/>
  </cols>
  <sheetData>
    <row r="1" spans="2:20" ht="15.75" thickBot="1" x14ac:dyDescent="0.3"/>
    <row r="2" spans="2:20" x14ac:dyDescent="0.25">
      <c r="B2" s="58" t="s">
        <v>86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P2" s="59" t="s">
        <v>87</v>
      </c>
      <c r="Q2" s="60" t="s">
        <v>88</v>
      </c>
      <c r="S2" s="61">
        <f>ROUND(G14,2)</f>
        <v>0</v>
      </c>
      <c r="T2" s="62">
        <v>7.06</v>
      </c>
    </row>
    <row r="3" spans="2:20" ht="17.25" x14ac:dyDescent="0.25">
      <c r="B3" s="63">
        <v>1</v>
      </c>
      <c r="C3" s="64" t="s">
        <v>89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P3" s="65" t="s">
        <v>90</v>
      </c>
      <c r="Q3" s="66" t="s">
        <v>91</v>
      </c>
      <c r="S3" s="62">
        <v>14</v>
      </c>
      <c r="T3" s="62"/>
    </row>
    <row r="4" spans="2:20" ht="17.25" x14ac:dyDescent="0.25">
      <c r="B4" s="63">
        <v>2</v>
      </c>
      <c r="C4" s="64" t="s">
        <v>92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P4" s="67">
        <v>0</v>
      </c>
      <c r="Q4" s="68"/>
      <c r="S4" s="62">
        <v>2</v>
      </c>
      <c r="T4" s="62"/>
    </row>
    <row r="5" spans="2:20" ht="17.25" x14ac:dyDescent="0.25">
      <c r="B5" s="63">
        <v>3</v>
      </c>
      <c r="C5" s="64" t="s">
        <v>93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P5" s="67">
        <v>4.1666666666666664E-2</v>
      </c>
      <c r="Q5" s="68"/>
    </row>
    <row r="6" spans="2:20" ht="17.25" x14ac:dyDescent="0.25">
      <c r="B6" s="63">
        <v>4</v>
      </c>
      <c r="C6" s="64" t="s">
        <v>94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P6" s="67">
        <v>8.3333333333333301E-2</v>
      </c>
      <c r="Q6" s="68"/>
    </row>
    <row r="7" spans="2:20" ht="17.25" x14ac:dyDescent="0.25">
      <c r="B7" s="63">
        <v>5</v>
      </c>
      <c r="C7" s="64" t="s">
        <v>95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P7" s="67">
        <v>0.125</v>
      </c>
      <c r="Q7" s="68"/>
    </row>
    <row r="8" spans="2:20" ht="17.25" x14ac:dyDescent="0.25">
      <c r="B8" s="63">
        <v>6</v>
      </c>
      <c r="C8" s="64" t="s">
        <v>96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P8" s="67">
        <v>0.16666666666666699</v>
      </c>
      <c r="Q8" s="68"/>
    </row>
    <row r="9" spans="2:20" ht="17.25" x14ac:dyDescent="0.25">
      <c r="B9" s="63">
        <v>7</v>
      </c>
      <c r="C9" s="64" t="s">
        <v>97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P9" s="67">
        <v>0.20833333333333301</v>
      </c>
      <c r="Q9" s="68"/>
    </row>
    <row r="10" spans="2:20" ht="17.25" x14ac:dyDescent="0.25">
      <c r="B10" s="63">
        <v>8</v>
      </c>
      <c r="C10" s="64" t="s">
        <v>98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P10" s="67">
        <v>0.25</v>
      </c>
      <c r="Q10" s="68"/>
    </row>
    <row r="11" spans="2:20" ht="17.25" x14ac:dyDescent="0.25">
      <c r="B11" s="63">
        <v>9</v>
      </c>
      <c r="C11" s="64" t="s">
        <v>99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P11" s="67">
        <v>0.29166666666666702</v>
      </c>
      <c r="Q11" s="68"/>
    </row>
    <row r="12" spans="2:20" ht="17.25" x14ac:dyDescent="0.25">
      <c r="B12" s="63">
        <v>10</v>
      </c>
      <c r="C12" s="64" t="s">
        <v>100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P12" s="67">
        <v>0.33333333333333298</v>
      </c>
      <c r="Q12" s="68"/>
    </row>
    <row r="13" spans="2:20" x14ac:dyDescent="0.25">
      <c r="B13" s="63">
        <v>11</v>
      </c>
      <c r="C13" s="57" t="s">
        <v>101</v>
      </c>
      <c r="P13" s="67">
        <v>0.375</v>
      </c>
      <c r="Q13" s="68"/>
    </row>
    <row r="14" spans="2:20" x14ac:dyDescent="0.25">
      <c r="C14" s="69" t="s">
        <v>102</v>
      </c>
      <c r="D14" s="69"/>
      <c r="E14" s="69"/>
      <c r="F14" s="70"/>
      <c r="G14" s="71"/>
      <c r="H14" s="72" t="str">
        <f>IF(G14="","",IF(S2=T2,"dobrze","źle"))</f>
        <v/>
      </c>
      <c r="K14" s="72"/>
      <c r="P14" s="67">
        <v>0.41666666666666702</v>
      </c>
      <c r="Q14" s="68"/>
    </row>
    <row r="15" spans="2:20" x14ac:dyDescent="0.25">
      <c r="C15" s="69" t="s">
        <v>103</v>
      </c>
      <c r="D15" s="69"/>
      <c r="E15" s="69"/>
      <c r="F15" s="69"/>
      <c r="G15" s="73"/>
      <c r="H15" s="72" t="str">
        <f>IF(G15="","",IF(G15=S3,"dobrze","źle"))</f>
        <v/>
      </c>
      <c r="K15" s="72"/>
      <c r="P15" s="67">
        <v>0.45833333333333298</v>
      </c>
      <c r="Q15" s="68"/>
    </row>
    <row r="16" spans="2:20" x14ac:dyDescent="0.25">
      <c r="C16" s="69" t="s">
        <v>104</v>
      </c>
      <c r="D16" s="69"/>
      <c r="E16" s="69"/>
      <c r="F16" s="69"/>
      <c r="G16" s="73"/>
      <c r="H16" s="72" t="str">
        <f>IF(G16="","",IF(G16=S4,"dobrze","źle"))</f>
        <v/>
      </c>
      <c r="K16" s="72"/>
      <c r="P16" s="67">
        <v>0.5</v>
      </c>
      <c r="Q16" s="68"/>
    </row>
    <row r="17" spans="2:17" x14ac:dyDescent="0.25">
      <c r="B17" s="63">
        <v>12</v>
      </c>
      <c r="C17" s="64" t="s">
        <v>105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P17" s="67">
        <v>0.54166666666666696</v>
      </c>
      <c r="Q17" s="68"/>
    </row>
    <row r="18" spans="2:17" x14ac:dyDescent="0.25">
      <c r="P18" s="67">
        <v>0.58333333333333304</v>
      </c>
      <c r="Q18" s="68"/>
    </row>
    <row r="19" spans="2:17" x14ac:dyDescent="0.25">
      <c r="P19" s="67">
        <v>0.625</v>
      </c>
      <c r="Q19" s="68"/>
    </row>
    <row r="20" spans="2:17" x14ac:dyDescent="0.25">
      <c r="P20" s="67">
        <v>0.66666666666666696</v>
      </c>
      <c r="Q20" s="68"/>
    </row>
    <row r="21" spans="2:17" x14ac:dyDescent="0.25">
      <c r="P21" s="67">
        <v>0.70833333333333304</v>
      </c>
      <c r="Q21" s="68"/>
    </row>
    <row r="22" spans="2:17" x14ac:dyDescent="0.25">
      <c r="P22" s="67">
        <v>0.75</v>
      </c>
      <c r="Q22" s="68"/>
    </row>
    <row r="23" spans="2:17" x14ac:dyDescent="0.25">
      <c r="P23" s="67">
        <v>0.79166666666666696</v>
      </c>
      <c r="Q23" s="68"/>
    </row>
    <row r="24" spans="2:17" x14ac:dyDescent="0.25">
      <c r="C24" s="72"/>
      <c r="D24" s="72"/>
      <c r="E24" s="72"/>
      <c r="F24" s="72"/>
      <c r="P24" s="67">
        <v>0.83333333333333304</v>
      </c>
      <c r="Q24" s="68"/>
    </row>
    <row r="25" spans="2:17" x14ac:dyDescent="0.25">
      <c r="C25" s="72"/>
      <c r="D25" s="72"/>
      <c r="E25" s="72"/>
      <c r="F25" s="72"/>
      <c r="P25" s="67">
        <v>0.875</v>
      </c>
      <c r="Q25" s="68"/>
    </row>
    <row r="26" spans="2:17" x14ac:dyDescent="0.25">
      <c r="C26" s="72"/>
      <c r="D26" s="72"/>
      <c r="E26" s="72"/>
      <c r="F26" s="72"/>
      <c r="P26" s="67">
        <v>0.91666666666666696</v>
      </c>
      <c r="Q26" s="68"/>
    </row>
    <row r="27" spans="2:17" ht="15.75" thickBot="1" x14ac:dyDescent="0.3">
      <c r="C27" s="72"/>
      <c r="D27" s="72"/>
      <c r="E27" s="72"/>
      <c r="F27" s="72"/>
      <c r="P27" s="74">
        <v>0.95833333333333304</v>
      </c>
      <c r="Q27" s="75"/>
    </row>
    <row r="28" spans="2:17" x14ac:dyDescent="0.25">
      <c r="Q28" s="76"/>
    </row>
  </sheetData>
  <mergeCells count="15">
    <mergeCell ref="C15:F15"/>
    <mergeCell ref="C16:F16"/>
    <mergeCell ref="C17:N17"/>
    <mergeCell ref="C8:N8"/>
    <mergeCell ref="C9:N9"/>
    <mergeCell ref="C10:N10"/>
    <mergeCell ref="C11:N11"/>
    <mergeCell ref="C12:N12"/>
    <mergeCell ref="C14:F14"/>
    <mergeCell ref="B2:N2"/>
    <mergeCell ref="C3:N3"/>
    <mergeCell ref="C4:N4"/>
    <mergeCell ref="C5:N5"/>
    <mergeCell ref="C6:N6"/>
    <mergeCell ref="C7:N7"/>
  </mergeCells>
  <conditionalFormatting sqref="H14:H16">
    <cfRule type="cellIs" dxfId="1" priority="2" operator="equal">
      <formula>"źle"</formula>
    </cfRule>
    <cfRule type="cellIs" dxfId="0" priority="3" operator="equal">
      <formula>"dobrze"</formula>
    </cfRule>
  </conditionalFormatting>
  <conditionalFormatting sqref="H14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CC48-70D0-4815-9CDE-8DA6B9112279}">
  <dimension ref="B2:O10"/>
  <sheetViews>
    <sheetView workbookViewId="0">
      <selection activeCell="I23" sqref="I23"/>
    </sheetView>
  </sheetViews>
  <sheetFormatPr defaultRowHeight="15" x14ac:dyDescent="0.25"/>
  <sheetData>
    <row r="2" spans="2:15" x14ac:dyDescent="0.25">
      <c r="B2" s="79" t="s">
        <v>135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2:15" x14ac:dyDescent="0.25">
      <c r="B3" s="79"/>
      <c r="C3" s="82" t="s">
        <v>126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2:15" x14ac:dyDescent="0.2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2:15" x14ac:dyDescent="0.25">
      <c r="B5" s="80"/>
      <c r="C5" s="83" t="s">
        <v>127</v>
      </c>
      <c r="D5" s="83"/>
      <c r="E5" s="83" t="s">
        <v>128</v>
      </c>
      <c r="F5" s="83"/>
      <c r="G5" s="84" t="s">
        <v>129</v>
      </c>
      <c r="H5" s="83" t="s">
        <v>130</v>
      </c>
      <c r="I5" s="83"/>
      <c r="J5" s="83"/>
      <c r="K5" s="83"/>
      <c r="L5" s="80"/>
      <c r="M5" s="80"/>
      <c r="N5" s="80"/>
      <c r="O5" s="81"/>
    </row>
    <row r="6" spans="2:15" x14ac:dyDescent="0.25">
      <c r="B6" s="80"/>
      <c r="C6" s="88">
        <v>50000</v>
      </c>
      <c r="D6" s="88"/>
      <c r="E6" s="89">
        <v>0.08</v>
      </c>
      <c r="F6" s="90"/>
      <c r="G6" s="91">
        <v>0.19</v>
      </c>
      <c r="H6" s="85" t="s">
        <v>131</v>
      </c>
      <c r="I6" s="85"/>
      <c r="J6" s="92"/>
      <c r="K6" s="92"/>
      <c r="L6" s="86"/>
      <c r="M6" s="86"/>
      <c r="N6" s="86"/>
      <c r="O6" s="87"/>
    </row>
    <row r="7" spans="2:15" x14ac:dyDescent="0.25">
      <c r="B7" s="80"/>
      <c r="C7" s="80"/>
      <c r="D7" s="80"/>
      <c r="E7" s="80"/>
      <c r="F7" s="80"/>
      <c r="G7" s="80"/>
      <c r="H7" s="85" t="s">
        <v>132</v>
      </c>
      <c r="I7" s="85"/>
      <c r="J7" s="92"/>
      <c r="K7" s="92"/>
      <c r="L7" s="80"/>
      <c r="M7" s="80"/>
      <c r="N7" s="80"/>
      <c r="O7" s="81"/>
    </row>
    <row r="8" spans="2:15" x14ac:dyDescent="0.25">
      <c r="B8" s="80"/>
      <c r="C8" s="80"/>
      <c r="D8" s="80"/>
      <c r="E8" s="80"/>
      <c r="F8" s="80"/>
      <c r="G8" s="80"/>
      <c r="H8" s="85" t="s">
        <v>133</v>
      </c>
      <c r="I8" s="85"/>
      <c r="J8" s="92"/>
      <c r="K8" s="92"/>
      <c r="L8" s="80"/>
      <c r="M8" s="80"/>
      <c r="N8" s="80"/>
      <c r="O8" s="81"/>
    </row>
    <row r="9" spans="2:15" x14ac:dyDescent="0.25">
      <c r="B9" s="80"/>
      <c r="C9" s="80"/>
      <c r="D9" s="80"/>
      <c r="E9" s="80"/>
      <c r="F9" s="80"/>
      <c r="G9" s="80"/>
      <c r="H9" s="85" t="s">
        <v>134</v>
      </c>
      <c r="I9" s="85"/>
      <c r="J9" s="92"/>
      <c r="K9" s="92"/>
      <c r="L9" s="80"/>
      <c r="M9" s="80"/>
      <c r="N9" s="80"/>
      <c r="O9" s="81"/>
    </row>
    <row r="10" spans="2:15" x14ac:dyDescent="0.25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</sheetData>
  <mergeCells count="13">
    <mergeCell ref="H7:I7"/>
    <mergeCell ref="J7:K7"/>
    <mergeCell ref="H8:I8"/>
    <mergeCell ref="J8:K8"/>
    <mergeCell ref="H9:I9"/>
    <mergeCell ref="J9:K9"/>
    <mergeCell ref="C5:D5"/>
    <mergeCell ref="E5:F5"/>
    <mergeCell ref="H5:K5"/>
    <mergeCell ref="C6:D6"/>
    <mergeCell ref="E6:F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funkcje</vt:lpstr>
      <vt:lpstr>funkcje 2</vt:lpstr>
      <vt:lpstr>wykresy</vt:lpstr>
      <vt:lpstr>adresowanie</vt:lpstr>
      <vt:lpstr>różne</vt:lpstr>
      <vt:lpstr>różne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Kamiński</dc:creator>
  <cp:lastModifiedBy>Paweł Kamiński</cp:lastModifiedBy>
  <dcterms:created xsi:type="dcterms:W3CDTF">2023-01-08T14:52:34Z</dcterms:created>
  <dcterms:modified xsi:type="dcterms:W3CDTF">2023-01-08T15:11:06Z</dcterms:modified>
</cp:coreProperties>
</file>